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3"/>
  </bookViews>
  <sheets>
    <sheet name="8 класс" sheetId="19" r:id="rId1"/>
    <sheet name="9 класс" sheetId="18" r:id="rId2"/>
    <sheet name="10 класс" sheetId="17" r:id="rId3"/>
    <sheet name="11 класс" sheetId="16" r:id="rId4"/>
    <sheet name="протокол" sheetId="23" r:id="rId5"/>
  </sheets>
  <definedNames>
    <definedName name="_xlnm._FilterDatabase" localSheetId="2" hidden="1">'10 класс'!$A$5:$S$6</definedName>
    <definedName name="_xlnm._FilterDatabase" localSheetId="3" hidden="1">'11 класс'!$A$5:$S$6</definedName>
    <definedName name="_xlnm._FilterDatabase" localSheetId="0" hidden="1">'8 класс'!$A$5:$S$6</definedName>
    <definedName name="_xlnm._FilterDatabase" localSheetId="1" hidden="1">'9 класс'!$A$5:$S$6</definedName>
  </definedNames>
  <calcPr calcId="124519"/>
</workbook>
</file>

<file path=xl/calcChain.xml><?xml version="1.0" encoding="utf-8"?>
<calcChain xmlns="http://schemas.openxmlformats.org/spreadsheetml/2006/main">
  <c r="I13" i="19"/>
  <c r="I12"/>
  <c r="I11"/>
  <c r="M3"/>
  <c r="K3"/>
  <c r="E1"/>
  <c r="I24" i="18"/>
  <c r="I23"/>
  <c r="I22"/>
  <c r="M3"/>
  <c r="K3"/>
  <c r="E1"/>
  <c r="I22" i="17"/>
  <c r="I21"/>
  <c r="I20"/>
  <c r="M3"/>
  <c r="K3"/>
  <c r="E1"/>
  <c r="I22" i="16"/>
  <c r="I21"/>
  <c r="I20"/>
  <c r="M3"/>
  <c r="K3"/>
  <c r="E1"/>
  <c r="R14"/>
  <c r="R13"/>
  <c r="R12"/>
  <c r="R11"/>
  <c r="R10"/>
  <c r="R9"/>
  <c r="R8"/>
  <c r="R7"/>
  <c r="R17" i="17"/>
  <c r="R16"/>
  <c r="R15"/>
  <c r="R14"/>
  <c r="R13"/>
  <c r="R12"/>
  <c r="R11"/>
  <c r="R10"/>
  <c r="R9"/>
  <c r="R8"/>
  <c r="R7"/>
  <c r="R15" i="18"/>
  <c r="R11"/>
  <c r="R14"/>
  <c r="R16"/>
  <c r="R13"/>
  <c r="R7"/>
  <c r="R12"/>
  <c r="R8"/>
  <c r="R17"/>
  <c r="R10"/>
  <c r="R9"/>
  <c r="R8" i="19"/>
  <c r="R7"/>
  <c r="E10" i="23" l="1"/>
</calcChain>
</file>

<file path=xl/sharedStrings.xml><?xml version="1.0" encoding="utf-8"?>
<sst xmlns="http://schemas.openxmlformats.org/spreadsheetml/2006/main" count="249" uniqueCount="126">
  <si>
    <t>ТАБЛИЦА РЕЗУЛЬТАТОВ ОЛИМПИАДЫ ПО</t>
  </si>
  <si>
    <t>СРЕДИ</t>
  </si>
  <si>
    <t>КЛАССОВ</t>
  </si>
  <si>
    <t>(Наименование предмета)</t>
  </si>
  <si>
    <t>"</t>
  </si>
  <si>
    <t>Дата проведения:</t>
  </si>
  <si>
    <t>2014 г.</t>
  </si>
  <si>
    <t>№</t>
  </si>
  <si>
    <t>Наименование ОО, учитель по предмету олимпиады</t>
  </si>
  <si>
    <t>Количество баллов по задачам (турам)</t>
  </si>
  <si>
    <t>Сумма баллов</t>
  </si>
  <si>
    <t>Место (награда)</t>
  </si>
  <si>
    <t>СОСТАВ ЖЮРИ</t>
  </si>
  <si>
    <t>Председатель:</t>
  </si>
  <si>
    <t>Члены:</t>
  </si>
  <si>
    <t>МКОУ Лицея №9</t>
  </si>
  <si>
    <t>Фамилия</t>
  </si>
  <si>
    <t>ПРОТОКОЛ</t>
  </si>
  <si>
    <t>заседания жюри</t>
  </si>
  <si>
    <t>Муниципального казенного общеобразовательного учреждения</t>
  </si>
  <si>
    <t xml:space="preserve"> Лицея №9 города Слободского Кировской области</t>
  </si>
  <si>
    <t>5 класс   _____</t>
  </si>
  <si>
    <t>6 класс   _____</t>
  </si>
  <si>
    <t>7 класс   _____</t>
  </si>
  <si>
    <t>8 класс   _____</t>
  </si>
  <si>
    <t>9 класс   _____</t>
  </si>
  <si>
    <t>10 класс  _____</t>
  </si>
  <si>
    <t>11 класс  _____</t>
  </si>
  <si>
    <t>5.     Итоговые таблицы результатов олимпиады. Приложение.</t>
  </si>
  <si>
    <t>об утверждении результатов школьного этапа</t>
  </si>
  <si>
    <t xml:space="preserve"> всероссийской олимпиады школьников </t>
  </si>
  <si>
    <t>Председатель</t>
  </si>
  <si>
    <t>Чуракова Т.Н.</t>
  </si>
  <si>
    <t>Члены жюри</t>
  </si>
  <si>
    <t>Место проведения  МКОУ Лицей №9</t>
  </si>
  <si>
    <t>Количество участников  по параллелям:</t>
  </si>
  <si>
    <t xml:space="preserve">Общее количество участников  </t>
  </si>
  <si>
    <t>человек</t>
  </si>
  <si>
    <t xml:space="preserve">Дата составления протокола  </t>
  </si>
  <si>
    <t>2014года</t>
  </si>
  <si>
    <t xml:space="preserve">по </t>
  </si>
  <si>
    <t xml:space="preserve"> Дата проведения   </t>
  </si>
  <si>
    <t>имя</t>
  </si>
  <si>
    <t>отчество</t>
  </si>
  <si>
    <t>октября</t>
  </si>
  <si>
    <t>экологии</t>
  </si>
  <si>
    <t>Васенина С.Ю.</t>
  </si>
  <si>
    <t>Кошкина Н.П.</t>
  </si>
  <si>
    <t>Пестова С.В.</t>
  </si>
  <si>
    <t>2014 года</t>
  </si>
  <si>
    <t>Иванов</t>
  </si>
  <si>
    <t>Андрей</t>
  </si>
  <si>
    <t>Романович</t>
  </si>
  <si>
    <t>Салтыкова</t>
  </si>
  <si>
    <t>Анастасия</t>
  </si>
  <si>
    <t>Олеговна</t>
  </si>
  <si>
    <t>победитель</t>
  </si>
  <si>
    <t>Зеленина</t>
  </si>
  <si>
    <t>Евгеньевна</t>
  </si>
  <si>
    <t>Колотова</t>
  </si>
  <si>
    <t>Полина</t>
  </si>
  <si>
    <t>Сергеевна</t>
  </si>
  <si>
    <t>Ситчихин</t>
  </si>
  <si>
    <t>Дмитрий</t>
  </si>
  <si>
    <t>Григорьевич</t>
  </si>
  <si>
    <t>Тарасова</t>
  </si>
  <si>
    <t>Дарья</t>
  </si>
  <si>
    <t>Алексеевна</t>
  </si>
  <si>
    <t>Чернышова</t>
  </si>
  <si>
    <t>Алёна</t>
  </si>
  <si>
    <t>Андреевна</t>
  </si>
  <si>
    <t>Ерофеева</t>
  </si>
  <si>
    <t>Денисовна</t>
  </si>
  <si>
    <t>Калашникова</t>
  </si>
  <si>
    <t>Ирина</t>
  </si>
  <si>
    <t>Кудрявцев</t>
  </si>
  <si>
    <t>Данил</t>
  </si>
  <si>
    <t>Александрович</t>
  </si>
  <si>
    <t>Нестеров</t>
  </si>
  <si>
    <t>Геннадьевич</t>
  </si>
  <si>
    <t>Попов</t>
  </si>
  <si>
    <t>Алексей</t>
  </si>
  <si>
    <t>Владиславович</t>
  </si>
  <si>
    <t>Усова</t>
  </si>
  <si>
    <t>Евгения</t>
  </si>
  <si>
    <t>Жуйков</t>
  </si>
  <si>
    <t>Илья</t>
  </si>
  <si>
    <t>Владимирович</t>
  </si>
  <si>
    <t>Касимов</t>
  </si>
  <si>
    <t>Айрат</t>
  </si>
  <si>
    <t>Касымович</t>
  </si>
  <si>
    <t>Дубровина</t>
  </si>
  <si>
    <t>Загумённова</t>
  </si>
  <si>
    <t>Маргарита</t>
  </si>
  <si>
    <t>Викторовна</t>
  </si>
  <si>
    <t>Копытов</t>
  </si>
  <si>
    <t>Александр</t>
  </si>
  <si>
    <t>Кузнецова</t>
  </si>
  <si>
    <t>Васильевна</t>
  </si>
  <si>
    <t>Михонина</t>
  </si>
  <si>
    <t>Владимировна</t>
  </si>
  <si>
    <t>Ракитина</t>
  </si>
  <si>
    <t>Мария</t>
  </si>
  <si>
    <t>Михайловна</t>
  </si>
  <si>
    <t>Слободина</t>
  </si>
  <si>
    <t>Александровна</t>
  </si>
  <si>
    <t>Торопов</t>
  </si>
  <si>
    <t>Вячеслав</t>
  </si>
  <si>
    <t>Андреевич</t>
  </si>
  <si>
    <t>Победитель</t>
  </si>
  <si>
    <t>призер</t>
  </si>
  <si>
    <t>Бердинских</t>
  </si>
  <si>
    <t>Татьяна</t>
  </si>
  <si>
    <t>Канаш</t>
  </si>
  <si>
    <t>Светлана</t>
  </si>
  <si>
    <t>Куклина</t>
  </si>
  <si>
    <t>Максимова</t>
  </si>
  <si>
    <t>Менчиков</t>
  </si>
  <si>
    <t>Филипп</t>
  </si>
  <si>
    <t>Помелов</t>
  </si>
  <si>
    <t>Игорь</t>
  </si>
  <si>
    <t>Константинович</t>
  </si>
  <si>
    <t>Марина</t>
  </si>
  <si>
    <t>Тарашнина</t>
  </si>
  <si>
    <t>Юлия</t>
  </si>
  <si>
    <t>МКОУ Лицей №9 Васенина С.Ю.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</si>
</sst>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 applyProtection="1">
      <alignment wrapText="1"/>
      <protection locked="0" hidden="1"/>
    </xf>
    <xf numFmtId="0" fontId="1" fillId="0" borderId="3" xfId="0" applyFont="1" applyBorder="1" applyAlignment="1" applyProtection="1">
      <alignment horizontal="left" vertical="top" wrapText="1"/>
      <protection locked="0" hidden="1"/>
    </xf>
    <xf numFmtId="0" fontId="4" fillId="0" borderId="3" xfId="0" applyFont="1" applyBorder="1" applyAlignment="1" applyProtection="1">
      <alignment horizontal="center" vertical="center" wrapText="1"/>
      <protection locked="0" hidden="1"/>
    </xf>
    <xf numFmtId="0" fontId="1" fillId="0" borderId="3" xfId="0" applyFont="1" applyBorder="1" applyAlignment="1" applyProtection="1">
      <alignment wrapText="1"/>
      <protection locked="0" hidden="1"/>
    </xf>
    <xf numFmtId="0" fontId="7" fillId="0" borderId="3" xfId="0" applyFont="1" applyBorder="1" applyAlignment="1" applyProtection="1">
      <alignment wrapText="1"/>
      <protection locked="0" hidden="1"/>
    </xf>
    <xf numFmtId="0" fontId="7" fillId="0" borderId="3" xfId="0" applyFont="1" applyBorder="1" applyAlignment="1" applyProtection="1">
      <alignment horizontal="left" wrapText="1"/>
      <protection locked="0" hidden="1"/>
    </xf>
    <xf numFmtId="0" fontId="7" fillId="0" borderId="3" xfId="0" applyFont="1" applyBorder="1" applyAlignment="1" applyProtection="1">
      <alignment horizontal="center" wrapText="1"/>
      <protection locked="0" hidden="1"/>
    </xf>
    <xf numFmtId="0" fontId="7" fillId="0" borderId="3" xfId="0" applyFont="1" applyBorder="1" applyAlignment="1">
      <alignment horizont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/>
    <xf numFmtId="0" fontId="11" fillId="0" borderId="0" xfId="0" applyFont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0" fontId="10" fillId="3" borderId="0" xfId="0" applyFont="1" applyFill="1" applyAlignment="1">
      <alignment horizontal="center" vertical="top"/>
    </xf>
    <xf numFmtId="0" fontId="1" fillId="3" borderId="1" xfId="0" applyFont="1" applyFill="1" applyBorder="1" applyAlignment="1" applyProtection="1">
      <alignment wrapText="1"/>
      <protection locked="0" hidden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9" fillId="4" borderId="0" xfId="0" applyFont="1" applyFill="1" applyAlignment="1">
      <alignment horizontal="left" vertical="top"/>
    </xf>
    <xf numFmtId="0" fontId="9" fillId="4" borderId="0" xfId="0" applyFont="1" applyFill="1" applyAlignment="1">
      <alignment horizontal="right" vertical="top"/>
    </xf>
    <xf numFmtId="0" fontId="12" fillId="3" borderId="0" xfId="0" applyNumberFormat="1" applyFont="1" applyFill="1" applyAlignment="1">
      <alignment horizontal="right" vertical="top"/>
    </xf>
    <xf numFmtId="0" fontId="12" fillId="4" borderId="0" xfId="0" applyFont="1" applyFill="1" applyAlignment="1">
      <alignment horizontal="left" vertical="top"/>
    </xf>
    <xf numFmtId="49" fontId="13" fillId="2" borderId="6" xfId="0" applyNumberFormat="1" applyFont="1" applyFill="1" applyBorder="1" applyAlignment="1">
      <alignment wrapText="1"/>
    </xf>
    <xf numFmtId="0" fontId="1" fillId="0" borderId="3" xfId="0" applyFont="1" applyBorder="1" applyAlignment="1" applyProtection="1">
      <alignment horizontal="center" vertical="center" wrapText="1"/>
      <protection locked="0" hidden="1"/>
    </xf>
    <xf numFmtId="0" fontId="7" fillId="0" borderId="4" xfId="0" applyFont="1" applyBorder="1" applyAlignment="1" applyProtection="1">
      <alignment horizontal="left" wrapText="1"/>
      <protection locked="0" hidden="1"/>
    </xf>
    <xf numFmtId="49" fontId="13" fillId="2" borderId="7" xfId="0" applyNumberFormat="1" applyFont="1" applyFill="1" applyBorder="1" applyAlignment="1">
      <alignment wrapText="1"/>
    </xf>
    <xf numFmtId="0" fontId="1" fillId="0" borderId="4" xfId="0" applyFont="1" applyBorder="1" applyAlignment="1" applyProtection="1">
      <alignment horizontal="center" vertical="center" wrapText="1"/>
      <protection locked="0" hidden="1"/>
    </xf>
    <xf numFmtId="0" fontId="4" fillId="0" borderId="4" xfId="0" applyFont="1" applyBorder="1" applyAlignment="1" applyProtection="1">
      <alignment horizontal="center" vertical="center" wrapText="1"/>
      <protection locked="0" hidden="1"/>
    </xf>
    <xf numFmtId="0" fontId="7" fillId="0" borderId="4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3" borderId="1" xfId="0" applyFont="1" applyFill="1" applyBorder="1" applyAlignment="1" applyProtection="1">
      <alignment horizontal="center" wrapText="1"/>
      <protection locked="0" hidden="1"/>
    </xf>
    <xf numFmtId="0" fontId="1" fillId="0" borderId="0" xfId="0" applyFont="1" applyAlignment="1">
      <alignment horizontal="right" wrapText="1"/>
    </xf>
    <xf numFmtId="0" fontId="2" fillId="3" borderId="1" xfId="0" applyFont="1" applyFill="1" applyBorder="1" applyAlignment="1">
      <alignment horizontal="center" wrapText="1"/>
    </xf>
    <xf numFmtId="0" fontId="1" fillId="0" borderId="1" xfId="0" applyFont="1" applyBorder="1" applyAlignment="1" applyProtection="1">
      <alignment horizontal="left" wrapText="1"/>
      <protection locked="0" hidden="1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0" fillId="3" borderId="0" xfId="0" applyNumberFormat="1" applyFont="1" applyFill="1" applyAlignment="1">
      <alignment horizontal="center" vertical="top" wrapText="1"/>
    </xf>
    <xf numFmtId="0" fontId="7" fillId="0" borderId="3" xfId="0" applyFont="1" applyBorder="1" applyAlignment="1" applyProtection="1">
      <alignment vertical="top" wrapText="1"/>
      <protection locked="0"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view="pageBreakPreview" zoomScale="90" zoomScaleNormal="90" zoomScaleSheetLayoutView="90" workbookViewId="0">
      <selection activeCell="E7" sqref="E7"/>
    </sheetView>
  </sheetViews>
  <sheetFormatPr defaultRowHeight="15"/>
  <cols>
    <col min="1" max="1" width="5.28515625" style="1" customWidth="1"/>
    <col min="2" max="2" width="12.7109375" style="1" customWidth="1"/>
    <col min="3" max="3" width="11.42578125" style="1" customWidth="1"/>
    <col min="4" max="4" width="12.140625" style="1" customWidth="1"/>
    <col min="5" max="5" width="31.7109375" style="1" customWidth="1"/>
    <col min="6" max="17" width="3.42578125" style="1" customWidth="1"/>
    <col min="18" max="18" width="6.85546875" style="1" customWidth="1"/>
    <col min="19" max="19" width="12.28515625" style="1" customWidth="1"/>
  </cols>
  <sheetData>
    <row r="1" spans="1:19" ht="15.75" customHeight="1">
      <c r="A1" s="36" t="s">
        <v>0</v>
      </c>
      <c r="B1" s="36"/>
      <c r="C1" s="36"/>
      <c r="D1" s="36"/>
      <c r="E1" s="44" t="str">
        <f>протокол!B7</f>
        <v>экологии</v>
      </c>
      <c r="F1" s="44"/>
      <c r="G1" s="44"/>
      <c r="H1" s="44"/>
      <c r="I1" s="44"/>
      <c r="J1" s="44"/>
      <c r="K1" s="44"/>
      <c r="L1" s="44"/>
      <c r="M1" s="37" t="s">
        <v>1</v>
      </c>
      <c r="N1" s="37"/>
      <c r="O1" s="37"/>
      <c r="P1" s="2"/>
      <c r="Q1" s="19">
        <v>8</v>
      </c>
      <c r="R1" s="37" t="s">
        <v>2</v>
      </c>
      <c r="S1" s="37"/>
    </row>
    <row r="2" spans="1:19" ht="10.5" customHeight="1">
      <c r="E2" s="41" t="s">
        <v>3</v>
      </c>
      <c r="F2" s="41"/>
      <c r="G2" s="41"/>
      <c r="H2" s="41"/>
      <c r="I2" s="41"/>
      <c r="J2" s="41"/>
      <c r="K2" s="41"/>
      <c r="L2" s="41"/>
    </row>
    <row r="3" spans="1:19" ht="15" customHeight="1">
      <c r="A3" s="35"/>
      <c r="B3" s="35"/>
      <c r="C3" s="40" t="s">
        <v>15</v>
      </c>
      <c r="D3" s="40"/>
      <c r="E3" s="2"/>
      <c r="F3" s="35" t="s">
        <v>5</v>
      </c>
      <c r="G3" s="35"/>
      <c r="H3" s="35"/>
      <c r="I3" s="35"/>
      <c r="J3" s="21" t="s">
        <v>4</v>
      </c>
      <c r="K3" s="19">
        <f>протокол!D8</f>
        <v>1</v>
      </c>
      <c r="L3" s="1" t="s">
        <v>4</v>
      </c>
      <c r="M3" s="42" t="str">
        <f>протокол!E8</f>
        <v>октября</v>
      </c>
      <c r="N3" s="42"/>
      <c r="O3" s="42"/>
      <c r="P3" s="43" t="s">
        <v>6</v>
      </c>
      <c r="Q3" s="43"/>
    </row>
    <row r="5" spans="1:19">
      <c r="A5" s="34" t="s">
        <v>7</v>
      </c>
      <c r="B5" s="34" t="s">
        <v>16</v>
      </c>
      <c r="C5" s="38" t="s">
        <v>42</v>
      </c>
      <c r="D5" s="38" t="s">
        <v>43</v>
      </c>
      <c r="E5" s="34" t="s">
        <v>8</v>
      </c>
      <c r="F5" s="34" t="s">
        <v>9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 t="s">
        <v>10</v>
      </c>
      <c r="S5" s="34" t="s">
        <v>11</v>
      </c>
    </row>
    <row r="6" spans="1:19" ht="20.25" customHeight="1">
      <c r="A6" s="34"/>
      <c r="B6" s="34"/>
      <c r="C6" s="39"/>
      <c r="D6" s="39"/>
      <c r="E6" s="34"/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0">
        <v>12</v>
      </c>
      <c r="R6" s="34"/>
      <c r="S6" s="34"/>
    </row>
    <row r="7" spans="1:19" s="10" customFormat="1" ht="15.75" customHeight="1">
      <c r="A7" s="7">
        <v>1</v>
      </c>
      <c r="B7" s="26" t="s">
        <v>50</v>
      </c>
      <c r="C7" s="26" t="s">
        <v>51</v>
      </c>
      <c r="D7" s="26" t="s">
        <v>52</v>
      </c>
      <c r="E7" s="7" t="s">
        <v>125</v>
      </c>
      <c r="F7" s="8">
        <v>11</v>
      </c>
      <c r="G7" s="8">
        <v>4</v>
      </c>
      <c r="H7" s="8">
        <v>2</v>
      </c>
      <c r="I7" s="8"/>
      <c r="J7" s="8"/>
      <c r="K7" s="8"/>
      <c r="L7" s="8"/>
      <c r="M7" s="8"/>
      <c r="N7" s="8"/>
      <c r="O7" s="8"/>
      <c r="P7" s="8"/>
      <c r="Q7" s="8"/>
      <c r="R7" s="9">
        <f>SUM(F7:Q7)</f>
        <v>17</v>
      </c>
      <c r="S7" s="6" t="s">
        <v>56</v>
      </c>
    </row>
    <row r="8" spans="1:19" s="10" customFormat="1" ht="15.75" customHeight="1">
      <c r="A8" s="7">
        <v>2</v>
      </c>
      <c r="B8" s="26" t="s">
        <v>53</v>
      </c>
      <c r="C8" s="26" t="s">
        <v>54</v>
      </c>
      <c r="D8" s="26" t="s">
        <v>55</v>
      </c>
      <c r="E8" s="7" t="s">
        <v>125</v>
      </c>
      <c r="F8" s="8">
        <v>6</v>
      </c>
      <c r="G8" s="8">
        <v>4</v>
      </c>
      <c r="H8" s="8">
        <v>2</v>
      </c>
      <c r="I8" s="8"/>
      <c r="J8" s="8"/>
      <c r="K8" s="8"/>
      <c r="L8" s="8"/>
      <c r="M8" s="8"/>
      <c r="N8" s="8"/>
      <c r="O8" s="8"/>
      <c r="P8" s="8"/>
      <c r="Q8" s="8"/>
      <c r="R8" s="9">
        <f>SUM(F8:Q8)</f>
        <v>12</v>
      </c>
      <c r="S8" s="6"/>
    </row>
    <row r="9" spans="1:19" ht="19.5" customHeight="1">
      <c r="F9" s="46" t="s">
        <v>12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19" ht="15" customHeight="1">
      <c r="E10" s="47" t="s">
        <v>13</v>
      </c>
      <c r="F10" s="47"/>
      <c r="G10" s="47"/>
      <c r="H10" s="47"/>
      <c r="I10" s="45" t="s">
        <v>32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ht="15" customHeight="1">
      <c r="E11" s="47" t="s">
        <v>14</v>
      </c>
      <c r="F11" s="47"/>
      <c r="G11" s="47"/>
      <c r="H11" s="47"/>
      <c r="I11" s="45" t="str">
        <f>протокол!G23</f>
        <v>Васенина С.Ю.</v>
      </c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>
      <c r="I12" s="45" t="str">
        <f>протокол!G24</f>
        <v>Кошкина Н.П.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>
      <c r="I13" s="45" t="str">
        <f>протокол!G25</f>
        <v>Пестова С.В.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</row>
  </sheetData>
  <autoFilter ref="A5:S6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25">
    <mergeCell ref="P3:Q3"/>
    <mergeCell ref="E1:L1"/>
    <mergeCell ref="I12:S12"/>
    <mergeCell ref="I13:S13"/>
    <mergeCell ref="F9:S9"/>
    <mergeCell ref="E10:H10"/>
    <mergeCell ref="I10:S10"/>
    <mergeCell ref="E11:H11"/>
    <mergeCell ref="I11:S11"/>
    <mergeCell ref="R5:R6"/>
    <mergeCell ref="S5:S6"/>
    <mergeCell ref="A3:B3"/>
    <mergeCell ref="A1:D1"/>
    <mergeCell ref="M1:O1"/>
    <mergeCell ref="D5:D6"/>
    <mergeCell ref="E5:E6"/>
    <mergeCell ref="F5:Q5"/>
    <mergeCell ref="A5:A6"/>
    <mergeCell ref="B5:B6"/>
    <mergeCell ref="C5:C6"/>
    <mergeCell ref="C3:D3"/>
    <mergeCell ref="R1:S1"/>
    <mergeCell ref="E2:L2"/>
    <mergeCell ref="F3:I3"/>
    <mergeCell ref="M3:O3"/>
  </mergeCells>
  <pageMargins left="0.23622047244094491" right="0.23622047244094491" top="0.74803149606299213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="90" zoomScaleNormal="90" zoomScaleSheetLayoutView="90" workbookViewId="0">
      <selection activeCell="E7" sqref="E7"/>
    </sheetView>
  </sheetViews>
  <sheetFormatPr defaultRowHeight="15"/>
  <cols>
    <col min="1" max="1" width="5.28515625" style="1" customWidth="1"/>
    <col min="2" max="2" width="14.5703125" style="1" customWidth="1"/>
    <col min="3" max="3" width="12" style="1" customWidth="1"/>
    <col min="4" max="4" width="14.85546875" style="1" customWidth="1"/>
    <col min="5" max="5" width="29.85546875" style="1" customWidth="1"/>
    <col min="6" max="17" width="3.42578125" style="1" customWidth="1"/>
    <col min="18" max="18" width="6.85546875" style="1" customWidth="1"/>
    <col min="19" max="19" width="12.28515625" style="1" customWidth="1"/>
  </cols>
  <sheetData>
    <row r="1" spans="1:19" ht="15.75" customHeight="1">
      <c r="A1" s="36" t="s">
        <v>0</v>
      </c>
      <c r="B1" s="36"/>
      <c r="C1" s="36"/>
      <c r="D1" s="36"/>
      <c r="E1" s="44" t="str">
        <f>протокол!B7</f>
        <v>экологии</v>
      </c>
      <c r="F1" s="44"/>
      <c r="G1" s="44"/>
      <c r="H1" s="44"/>
      <c r="I1" s="44"/>
      <c r="J1" s="44"/>
      <c r="K1" s="44"/>
      <c r="L1" s="44"/>
      <c r="M1" s="37" t="s">
        <v>1</v>
      </c>
      <c r="N1" s="37"/>
      <c r="O1" s="37"/>
      <c r="P1" s="2"/>
      <c r="Q1" s="19">
        <v>9</v>
      </c>
      <c r="R1" s="37" t="s">
        <v>2</v>
      </c>
      <c r="S1" s="37"/>
    </row>
    <row r="2" spans="1:19" ht="10.5" customHeight="1">
      <c r="E2" s="41" t="s">
        <v>3</v>
      </c>
      <c r="F2" s="41"/>
      <c r="G2" s="41"/>
      <c r="H2" s="41"/>
      <c r="I2" s="41"/>
      <c r="J2" s="41"/>
      <c r="K2" s="41"/>
      <c r="L2" s="41"/>
    </row>
    <row r="3" spans="1:19" ht="15" customHeight="1">
      <c r="A3" s="35"/>
      <c r="B3" s="35"/>
      <c r="C3" s="40" t="s">
        <v>15</v>
      </c>
      <c r="D3" s="40"/>
      <c r="E3" s="2"/>
      <c r="F3" s="35" t="s">
        <v>5</v>
      </c>
      <c r="G3" s="35"/>
      <c r="H3" s="35"/>
      <c r="I3" s="35"/>
      <c r="J3" s="21" t="s">
        <v>4</v>
      </c>
      <c r="K3" s="19">
        <f>протокол!D8</f>
        <v>1</v>
      </c>
      <c r="L3" s="1" t="s">
        <v>4</v>
      </c>
      <c r="M3" s="42" t="str">
        <f>протокол!E8</f>
        <v>октября</v>
      </c>
      <c r="N3" s="42"/>
      <c r="O3" s="42"/>
      <c r="P3" s="43" t="s">
        <v>6</v>
      </c>
      <c r="Q3" s="43"/>
    </row>
    <row r="5" spans="1:19" ht="15" customHeight="1">
      <c r="A5" s="34" t="s">
        <v>7</v>
      </c>
      <c r="B5" s="34" t="s">
        <v>16</v>
      </c>
      <c r="C5" s="38" t="s">
        <v>42</v>
      </c>
      <c r="D5" s="38" t="s">
        <v>43</v>
      </c>
      <c r="E5" s="34" t="s">
        <v>8</v>
      </c>
      <c r="F5" s="34" t="s">
        <v>9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8" t="s">
        <v>10</v>
      </c>
      <c r="S5" s="34" t="s">
        <v>11</v>
      </c>
    </row>
    <row r="6" spans="1:19" ht="20.25" customHeight="1">
      <c r="A6" s="34"/>
      <c r="B6" s="34"/>
      <c r="C6" s="39"/>
      <c r="D6" s="39"/>
      <c r="E6" s="34"/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0">
        <v>12</v>
      </c>
      <c r="R6" s="39"/>
      <c r="S6" s="34"/>
    </row>
    <row r="7" spans="1:19" s="10" customFormat="1" ht="15.75" customHeight="1">
      <c r="A7" s="7">
        <v>1</v>
      </c>
      <c r="B7" s="26" t="s">
        <v>71</v>
      </c>
      <c r="C7" s="26" t="s">
        <v>60</v>
      </c>
      <c r="D7" s="26" t="s">
        <v>72</v>
      </c>
      <c r="E7" s="7" t="s">
        <v>125</v>
      </c>
      <c r="F7" s="27">
        <v>11</v>
      </c>
      <c r="G7" s="27">
        <v>8</v>
      </c>
      <c r="H7" s="27">
        <v>3</v>
      </c>
      <c r="I7" s="27"/>
      <c r="J7" s="4"/>
      <c r="K7" s="4"/>
      <c r="L7" s="4"/>
      <c r="M7" s="4"/>
      <c r="N7" s="4"/>
      <c r="O7" s="4"/>
      <c r="P7" s="4"/>
      <c r="Q7" s="4"/>
      <c r="R7" s="9">
        <f>SUM(F7:Q7)</f>
        <v>22</v>
      </c>
      <c r="S7" s="6" t="s">
        <v>56</v>
      </c>
    </row>
    <row r="8" spans="1:19" s="10" customFormat="1" ht="15.75" customHeight="1">
      <c r="A8" s="7">
        <v>2</v>
      </c>
      <c r="B8" s="26" t="s">
        <v>65</v>
      </c>
      <c r="C8" s="26" t="s">
        <v>66</v>
      </c>
      <c r="D8" s="26" t="s">
        <v>67</v>
      </c>
      <c r="E8" s="7" t="s">
        <v>125</v>
      </c>
      <c r="F8" s="27">
        <v>13</v>
      </c>
      <c r="G8" s="27">
        <v>4</v>
      </c>
      <c r="H8" s="27">
        <v>4</v>
      </c>
      <c r="I8" s="27"/>
      <c r="J8" s="4"/>
      <c r="K8" s="4"/>
      <c r="L8" s="4"/>
      <c r="M8" s="4"/>
      <c r="N8" s="4"/>
      <c r="O8" s="4"/>
      <c r="P8" s="4"/>
      <c r="Q8" s="4"/>
      <c r="R8" s="9">
        <f>SUM(F8:Q8)</f>
        <v>21</v>
      </c>
      <c r="S8" s="6" t="s">
        <v>110</v>
      </c>
    </row>
    <row r="9" spans="1:19" s="10" customFormat="1" ht="15.75" customHeight="1">
      <c r="A9" s="7">
        <v>3</v>
      </c>
      <c r="B9" s="26" t="s">
        <v>57</v>
      </c>
      <c r="C9" s="26" t="s">
        <v>54</v>
      </c>
      <c r="D9" s="26" t="s">
        <v>58</v>
      </c>
      <c r="E9" s="7" t="s">
        <v>125</v>
      </c>
      <c r="F9" s="8">
        <v>12</v>
      </c>
      <c r="G9" s="8">
        <v>4</v>
      </c>
      <c r="H9" s="8">
        <v>4</v>
      </c>
      <c r="I9" s="8"/>
      <c r="J9" s="8"/>
      <c r="K9" s="8"/>
      <c r="L9" s="8"/>
      <c r="M9" s="8"/>
      <c r="N9" s="8"/>
      <c r="O9" s="8"/>
      <c r="P9" s="8"/>
      <c r="Q9" s="8"/>
      <c r="R9" s="9">
        <f>SUM(F9:Q9)</f>
        <v>20</v>
      </c>
      <c r="S9" s="6"/>
    </row>
    <row r="10" spans="1:19" ht="15.75" customHeight="1">
      <c r="A10" s="7">
        <v>4</v>
      </c>
      <c r="B10" s="26" t="s">
        <v>59</v>
      </c>
      <c r="C10" s="26" t="s">
        <v>60</v>
      </c>
      <c r="D10" s="26" t="s">
        <v>61</v>
      </c>
      <c r="E10" s="7" t="s">
        <v>125</v>
      </c>
      <c r="F10" s="8">
        <v>13</v>
      </c>
      <c r="G10" s="8">
        <v>4</v>
      </c>
      <c r="H10" s="8">
        <v>3</v>
      </c>
      <c r="I10" s="8"/>
      <c r="J10" s="8"/>
      <c r="K10" s="8"/>
      <c r="L10" s="8"/>
      <c r="M10" s="8"/>
      <c r="N10" s="8"/>
      <c r="O10" s="8"/>
      <c r="P10" s="8"/>
      <c r="Q10" s="8"/>
      <c r="R10" s="9">
        <f>SUM(F10:Q10)</f>
        <v>20</v>
      </c>
      <c r="S10" s="5"/>
    </row>
    <row r="11" spans="1:19" ht="15.75" customHeight="1">
      <c r="A11" s="7">
        <v>5</v>
      </c>
      <c r="B11" s="26" t="s">
        <v>80</v>
      </c>
      <c r="C11" s="26" t="s">
        <v>81</v>
      </c>
      <c r="D11" s="26" t="s">
        <v>82</v>
      </c>
      <c r="E11" s="7" t="s">
        <v>125</v>
      </c>
      <c r="F11" s="27">
        <v>9</v>
      </c>
      <c r="G11" s="27">
        <v>8</v>
      </c>
      <c r="H11" s="27">
        <v>3</v>
      </c>
      <c r="I11" s="27"/>
      <c r="J11" s="4"/>
      <c r="K11" s="4"/>
      <c r="L11" s="4"/>
      <c r="M11" s="4"/>
      <c r="N11" s="4"/>
      <c r="O11" s="4"/>
      <c r="P11" s="4"/>
      <c r="Q11" s="4"/>
      <c r="R11" s="9">
        <f>SUM(F11:Q11)</f>
        <v>20</v>
      </c>
      <c r="S11" s="5"/>
    </row>
    <row r="12" spans="1:19" ht="15.75" customHeight="1">
      <c r="A12" s="7">
        <v>6</v>
      </c>
      <c r="B12" s="26" t="s">
        <v>68</v>
      </c>
      <c r="C12" s="26" t="s">
        <v>69</v>
      </c>
      <c r="D12" s="26" t="s">
        <v>70</v>
      </c>
      <c r="E12" s="7" t="s">
        <v>125</v>
      </c>
      <c r="F12" s="27">
        <v>12</v>
      </c>
      <c r="G12" s="27">
        <v>4</v>
      </c>
      <c r="H12" s="27">
        <v>3</v>
      </c>
      <c r="I12" s="27"/>
      <c r="J12" s="4"/>
      <c r="K12" s="4"/>
      <c r="L12" s="4"/>
      <c r="M12" s="4"/>
      <c r="N12" s="4"/>
      <c r="O12" s="4"/>
      <c r="P12" s="4"/>
      <c r="Q12" s="4"/>
      <c r="R12" s="9">
        <f t="shared" ref="R12:R16" si="0">SUM(F12:Q12)</f>
        <v>19</v>
      </c>
      <c r="S12" s="5"/>
    </row>
    <row r="13" spans="1:19" ht="15.75" customHeight="1">
      <c r="A13" s="7">
        <v>7</v>
      </c>
      <c r="B13" s="26" t="s">
        <v>73</v>
      </c>
      <c r="C13" s="26" t="s">
        <v>74</v>
      </c>
      <c r="D13" s="26" t="s">
        <v>61</v>
      </c>
      <c r="E13" s="7" t="s">
        <v>125</v>
      </c>
      <c r="F13" s="27">
        <v>14</v>
      </c>
      <c r="G13" s="27">
        <v>2</v>
      </c>
      <c r="H13" s="27">
        <v>2</v>
      </c>
      <c r="I13" s="27"/>
      <c r="J13" s="4"/>
      <c r="K13" s="4"/>
      <c r="L13" s="4"/>
      <c r="M13" s="4"/>
      <c r="N13" s="4"/>
      <c r="O13" s="4"/>
      <c r="P13" s="4"/>
      <c r="Q13" s="4"/>
      <c r="R13" s="9">
        <f>SUM(F13:Q13)</f>
        <v>18</v>
      </c>
      <c r="S13" s="5"/>
    </row>
    <row r="14" spans="1:19" ht="15.75" customHeight="1">
      <c r="A14" s="7">
        <v>8</v>
      </c>
      <c r="B14" s="26" t="s">
        <v>78</v>
      </c>
      <c r="C14" s="26" t="s">
        <v>51</v>
      </c>
      <c r="D14" s="26" t="s">
        <v>79</v>
      </c>
      <c r="E14" s="7" t="s">
        <v>125</v>
      </c>
      <c r="F14" s="27">
        <v>12</v>
      </c>
      <c r="G14" s="27">
        <v>0</v>
      </c>
      <c r="H14" s="27">
        <v>4</v>
      </c>
      <c r="I14" s="27"/>
      <c r="J14" s="4"/>
      <c r="K14" s="4"/>
      <c r="L14" s="4"/>
      <c r="M14" s="4"/>
      <c r="N14" s="4"/>
      <c r="O14" s="4"/>
      <c r="P14" s="4"/>
      <c r="Q14" s="4"/>
      <c r="R14" s="9">
        <f>SUM(F14:Q14)</f>
        <v>16</v>
      </c>
      <c r="S14" s="5"/>
    </row>
    <row r="15" spans="1:19" ht="15.75" customHeight="1">
      <c r="A15" s="7">
        <v>9</v>
      </c>
      <c r="B15" s="26" t="s">
        <v>83</v>
      </c>
      <c r="C15" s="26" t="s">
        <v>84</v>
      </c>
      <c r="D15" s="26" t="s">
        <v>61</v>
      </c>
      <c r="E15" s="7" t="s">
        <v>125</v>
      </c>
      <c r="F15" s="27">
        <v>12</v>
      </c>
      <c r="G15" s="27">
        <v>4</v>
      </c>
      <c r="H15" s="27">
        <v>0</v>
      </c>
      <c r="I15" s="27"/>
      <c r="J15" s="4"/>
      <c r="K15" s="4"/>
      <c r="L15" s="4"/>
      <c r="M15" s="4"/>
      <c r="N15" s="4"/>
      <c r="O15" s="4"/>
      <c r="P15" s="4"/>
      <c r="Q15" s="4"/>
      <c r="R15" s="9">
        <f>SUM(F15:Q15)</f>
        <v>16</v>
      </c>
      <c r="S15" s="5"/>
    </row>
    <row r="16" spans="1:19" ht="15.75" customHeight="1">
      <c r="A16" s="7">
        <v>10</v>
      </c>
      <c r="B16" s="26" t="s">
        <v>75</v>
      </c>
      <c r="C16" s="26" t="s">
        <v>76</v>
      </c>
      <c r="D16" s="26" t="s">
        <v>77</v>
      </c>
      <c r="E16" s="7" t="s">
        <v>125</v>
      </c>
      <c r="F16" s="27">
        <v>4</v>
      </c>
      <c r="G16" s="27">
        <v>4</v>
      </c>
      <c r="H16" s="27">
        <v>4</v>
      </c>
      <c r="I16" s="27"/>
      <c r="J16" s="4"/>
      <c r="K16" s="4"/>
      <c r="L16" s="4"/>
      <c r="M16" s="4"/>
      <c r="N16" s="4"/>
      <c r="O16" s="4"/>
      <c r="P16" s="4"/>
      <c r="Q16" s="4"/>
      <c r="R16" s="9">
        <f t="shared" si="0"/>
        <v>12</v>
      </c>
      <c r="S16" s="5"/>
    </row>
    <row r="17" spans="1:19" ht="15.75" customHeight="1">
      <c r="A17" s="28">
        <v>11</v>
      </c>
      <c r="B17" s="29" t="s">
        <v>62</v>
      </c>
      <c r="C17" s="29" t="s">
        <v>63</v>
      </c>
      <c r="D17" s="29" t="s">
        <v>64</v>
      </c>
      <c r="E17" s="7" t="s">
        <v>125</v>
      </c>
      <c r="F17" s="30">
        <v>11</v>
      </c>
      <c r="G17" s="30">
        <v>0</v>
      </c>
      <c r="H17" s="30">
        <v>0</v>
      </c>
      <c r="I17" s="30"/>
      <c r="J17" s="31"/>
      <c r="K17" s="31"/>
      <c r="L17" s="31"/>
      <c r="M17" s="31"/>
      <c r="N17" s="31"/>
      <c r="O17" s="31"/>
      <c r="P17" s="31"/>
      <c r="Q17" s="31"/>
      <c r="R17" s="32">
        <f>SUM(F17:Q17)</f>
        <v>11</v>
      </c>
      <c r="S17" s="5"/>
    </row>
    <row r="18" spans="1:19" ht="15.75" customHeight="1">
      <c r="A18" s="7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5"/>
    </row>
    <row r="19" spans="1:19" ht="15.75" customHeight="1">
      <c r="A19" s="7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5"/>
    </row>
    <row r="20" spans="1:19" ht="19.5" customHeight="1">
      <c r="F20" s="48" t="s">
        <v>12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6"/>
    </row>
    <row r="21" spans="1:19" ht="15" customHeight="1">
      <c r="E21" s="47" t="s">
        <v>13</v>
      </c>
      <c r="F21" s="47"/>
      <c r="G21" s="47"/>
      <c r="H21" s="47"/>
      <c r="I21" s="45" t="s">
        <v>32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spans="1:19" ht="15" customHeight="1">
      <c r="E22" s="47" t="s">
        <v>14</v>
      </c>
      <c r="F22" s="47"/>
      <c r="G22" s="47"/>
      <c r="H22" s="47"/>
      <c r="I22" s="45" t="str">
        <f>протокол!G23</f>
        <v>Васенина С.Ю.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>
      <c r="I23" s="45" t="str">
        <f>протокол!G24</f>
        <v>Кошкина Н.П.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19">
      <c r="I24" s="45" t="str">
        <f>протокол!G25</f>
        <v>Пестова С.В.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</row>
  </sheetData>
  <autoFilter ref="A5:S6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25">
    <mergeCell ref="I23:S23"/>
    <mergeCell ref="I24:S24"/>
    <mergeCell ref="F20:S20"/>
    <mergeCell ref="E21:H21"/>
    <mergeCell ref="I21:S21"/>
    <mergeCell ref="E22:H22"/>
    <mergeCell ref="I22:S22"/>
    <mergeCell ref="D5:D6"/>
    <mergeCell ref="E5:E6"/>
    <mergeCell ref="F5:Q5"/>
    <mergeCell ref="A5:A6"/>
    <mergeCell ref="B5:B6"/>
    <mergeCell ref="C5:C6"/>
    <mergeCell ref="C3:D3"/>
    <mergeCell ref="E1:L1"/>
    <mergeCell ref="A3:B3"/>
    <mergeCell ref="A1:D1"/>
    <mergeCell ref="M1:O1"/>
    <mergeCell ref="R5:R6"/>
    <mergeCell ref="S5:S6"/>
    <mergeCell ref="P3:Q3"/>
    <mergeCell ref="R1:S1"/>
    <mergeCell ref="E2:L2"/>
    <mergeCell ref="F3:I3"/>
    <mergeCell ref="M3:O3"/>
  </mergeCells>
  <pageMargins left="0.23622047244094491" right="0.23622047244094491" top="0.74803149606299213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topLeftCell="A5" zoomScale="90" zoomScaleNormal="90" zoomScaleSheetLayoutView="90" workbookViewId="0">
      <selection activeCell="E7" sqref="E7"/>
    </sheetView>
  </sheetViews>
  <sheetFormatPr defaultRowHeight="15"/>
  <cols>
    <col min="1" max="1" width="5.28515625" style="1" customWidth="1"/>
    <col min="2" max="2" width="14.140625" style="1" customWidth="1"/>
    <col min="3" max="3" width="13.42578125" style="1" customWidth="1"/>
    <col min="4" max="4" width="15.42578125" style="1" customWidth="1"/>
    <col min="5" max="5" width="31.28515625" style="1" customWidth="1"/>
    <col min="6" max="17" width="3.42578125" style="1" customWidth="1"/>
    <col min="18" max="18" width="6.85546875" style="1" customWidth="1"/>
    <col min="19" max="19" width="12.28515625" style="1" customWidth="1"/>
  </cols>
  <sheetData>
    <row r="1" spans="1:19" ht="15.75" customHeight="1">
      <c r="A1" s="36" t="s">
        <v>0</v>
      </c>
      <c r="B1" s="36"/>
      <c r="C1" s="36"/>
      <c r="D1" s="36"/>
      <c r="E1" s="44" t="str">
        <f>протокол!B7</f>
        <v>экологии</v>
      </c>
      <c r="F1" s="44"/>
      <c r="G1" s="44"/>
      <c r="H1" s="44"/>
      <c r="I1" s="44"/>
      <c r="J1" s="44"/>
      <c r="K1" s="44"/>
      <c r="L1" s="44"/>
      <c r="M1" s="37" t="s">
        <v>1</v>
      </c>
      <c r="N1" s="37"/>
      <c r="O1" s="37"/>
      <c r="P1" s="2"/>
      <c r="Q1" s="19">
        <v>10</v>
      </c>
      <c r="R1" s="37" t="s">
        <v>2</v>
      </c>
      <c r="S1" s="37"/>
    </row>
    <row r="2" spans="1:19" ht="10.5" customHeight="1">
      <c r="E2" s="41" t="s">
        <v>3</v>
      </c>
      <c r="F2" s="41"/>
      <c r="G2" s="41"/>
      <c r="H2" s="41"/>
      <c r="I2" s="41"/>
      <c r="J2" s="41"/>
      <c r="K2" s="41"/>
      <c r="L2" s="41"/>
    </row>
    <row r="3" spans="1:19" ht="15" customHeight="1">
      <c r="A3" s="35"/>
      <c r="B3" s="35"/>
      <c r="C3" s="40" t="s">
        <v>15</v>
      </c>
      <c r="D3" s="40"/>
      <c r="E3" s="2"/>
      <c r="F3" s="35" t="s">
        <v>5</v>
      </c>
      <c r="G3" s="35"/>
      <c r="H3" s="35"/>
      <c r="I3" s="35"/>
      <c r="J3" s="21" t="s">
        <v>4</v>
      </c>
      <c r="K3" s="19">
        <f>протокол!D8</f>
        <v>1</v>
      </c>
      <c r="L3" s="1" t="s">
        <v>4</v>
      </c>
      <c r="M3" s="42" t="str">
        <f>протокол!E8</f>
        <v>октября</v>
      </c>
      <c r="N3" s="42"/>
      <c r="O3" s="42"/>
      <c r="P3" s="43" t="s">
        <v>6</v>
      </c>
      <c r="Q3" s="43"/>
    </row>
    <row r="5" spans="1:19">
      <c r="A5" s="34" t="s">
        <v>7</v>
      </c>
      <c r="B5" s="34" t="s">
        <v>16</v>
      </c>
      <c r="C5" s="38" t="s">
        <v>42</v>
      </c>
      <c r="D5" s="38" t="s">
        <v>43</v>
      </c>
      <c r="E5" s="34" t="s">
        <v>8</v>
      </c>
      <c r="F5" s="34" t="s">
        <v>9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 t="s">
        <v>10</v>
      </c>
      <c r="S5" s="34" t="s">
        <v>11</v>
      </c>
    </row>
    <row r="6" spans="1:19" ht="20.25" customHeight="1">
      <c r="A6" s="34"/>
      <c r="B6" s="34"/>
      <c r="C6" s="39"/>
      <c r="D6" s="39"/>
      <c r="E6" s="34"/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0">
        <v>12</v>
      </c>
      <c r="R6" s="34"/>
      <c r="S6" s="34"/>
    </row>
    <row r="7" spans="1:19" s="10" customFormat="1" ht="15.75" customHeight="1">
      <c r="A7" s="7">
        <v>1</v>
      </c>
      <c r="B7" s="26" t="s">
        <v>88</v>
      </c>
      <c r="C7" s="26" t="s">
        <v>89</v>
      </c>
      <c r="D7" s="26" t="s">
        <v>90</v>
      </c>
      <c r="E7" s="50" t="s">
        <v>125</v>
      </c>
      <c r="F7" s="8">
        <v>8</v>
      </c>
      <c r="G7" s="8">
        <v>9</v>
      </c>
      <c r="H7" s="8">
        <v>4</v>
      </c>
      <c r="I7" s="8"/>
      <c r="J7" s="8"/>
      <c r="K7" s="8"/>
      <c r="L7" s="8"/>
      <c r="M7" s="8"/>
      <c r="N7" s="8"/>
      <c r="O7" s="8"/>
      <c r="P7" s="8"/>
      <c r="Q7" s="8"/>
      <c r="R7" s="9">
        <f>SUM(F7:Q7)</f>
        <v>21</v>
      </c>
      <c r="S7" s="6" t="s">
        <v>109</v>
      </c>
    </row>
    <row r="8" spans="1:19" s="10" customFormat="1" ht="15.75" customHeight="1">
      <c r="A8" s="7">
        <v>2</v>
      </c>
      <c r="B8" s="26" t="s">
        <v>91</v>
      </c>
      <c r="C8" s="26" t="s">
        <v>66</v>
      </c>
      <c r="D8" s="26" t="s">
        <v>61</v>
      </c>
      <c r="E8" s="50" t="s">
        <v>125</v>
      </c>
      <c r="F8" s="8">
        <v>9</v>
      </c>
      <c r="G8" s="8">
        <v>8</v>
      </c>
      <c r="H8" s="8">
        <v>3</v>
      </c>
      <c r="I8" s="8"/>
      <c r="J8" s="8"/>
      <c r="K8" s="8"/>
      <c r="L8" s="8"/>
      <c r="M8" s="8"/>
      <c r="N8" s="8"/>
      <c r="O8" s="8"/>
      <c r="P8" s="8"/>
      <c r="Q8" s="8"/>
      <c r="R8" s="9">
        <f>SUM(F8:Q8)</f>
        <v>20</v>
      </c>
      <c r="S8" s="6" t="s">
        <v>110</v>
      </c>
    </row>
    <row r="9" spans="1:19" ht="15.75" customHeight="1">
      <c r="A9" s="7">
        <v>3</v>
      </c>
      <c r="B9" s="26" t="s">
        <v>101</v>
      </c>
      <c r="C9" s="26" t="s">
        <v>102</v>
      </c>
      <c r="D9" s="26" t="s">
        <v>103</v>
      </c>
      <c r="E9" s="50" t="s">
        <v>125</v>
      </c>
      <c r="F9" s="8">
        <v>8</v>
      </c>
      <c r="G9" s="8">
        <v>8</v>
      </c>
      <c r="H9" s="8">
        <v>4</v>
      </c>
      <c r="I9" s="4"/>
      <c r="J9" s="4"/>
      <c r="K9" s="4"/>
      <c r="L9" s="4"/>
      <c r="M9" s="4"/>
      <c r="N9" s="4"/>
      <c r="O9" s="4"/>
      <c r="P9" s="4"/>
      <c r="Q9" s="4"/>
      <c r="R9" s="9">
        <f t="shared" ref="R9:R17" si="0">SUM(F9:Q9)</f>
        <v>20</v>
      </c>
      <c r="S9" s="6" t="s">
        <v>110</v>
      </c>
    </row>
    <row r="10" spans="1:19" ht="15.75" customHeight="1">
      <c r="A10" s="7">
        <v>4</v>
      </c>
      <c r="B10" s="26" t="s">
        <v>85</v>
      </c>
      <c r="C10" s="26" t="s">
        <v>86</v>
      </c>
      <c r="D10" s="26" t="s">
        <v>87</v>
      </c>
      <c r="E10" s="50" t="s">
        <v>125</v>
      </c>
      <c r="F10" s="8">
        <v>9</v>
      </c>
      <c r="G10" s="8">
        <v>4</v>
      </c>
      <c r="H10" s="8">
        <v>4</v>
      </c>
      <c r="I10" s="4"/>
      <c r="J10" s="4"/>
      <c r="K10" s="4"/>
      <c r="L10" s="4"/>
      <c r="M10" s="4"/>
      <c r="N10" s="4"/>
      <c r="O10" s="4"/>
      <c r="P10" s="4"/>
      <c r="Q10" s="4"/>
      <c r="R10" s="9">
        <f t="shared" si="0"/>
        <v>17</v>
      </c>
      <c r="S10" s="5"/>
    </row>
    <row r="11" spans="1:19" ht="15.75" customHeight="1">
      <c r="A11" s="7">
        <v>5</v>
      </c>
      <c r="B11" s="26" t="s">
        <v>104</v>
      </c>
      <c r="C11" s="26" t="s">
        <v>74</v>
      </c>
      <c r="D11" s="26" t="s">
        <v>105</v>
      </c>
      <c r="E11" s="50" t="s">
        <v>125</v>
      </c>
      <c r="F11" s="8">
        <v>7</v>
      </c>
      <c r="G11" s="8">
        <v>4</v>
      </c>
      <c r="H11" s="8">
        <v>4</v>
      </c>
      <c r="I11" s="4"/>
      <c r="J11" s="4"/>
      <c r="K11" s="4"/>
      <c r="L11" s="4"/>
      <c r="M11" s="4"/>
      <c r="N11" s="4"/>
      <c r="O11" s="4"/>
      <c r="P11" s="4"/>
      <c r="Q11" s="4"/>
      <c r="R11" s="9">
        <f t="shared" si="0"/>
        <v>15</v>
      </c>
      <c r="S11" s="5"/>
    </row>
    <row r="12" spans="1:19" ht="15.75" customHeight="1">
      <c r="A12" s="7">
        <v>6</v>
      </c>
      <c r="B12" s="26" t="s">
        <v>95</v>
      </c>
      <c r="C12" s="26" t="s">
        <v>96</v>
      </c>
      <c r="D12" s="26" t="s">
        <v>77</v>
      </c>
      <c r="E12" s="50" t="s">
        <v>125</v>
      </c>
      <c r="F12" s="8">
        <v>6</v>
      </c>
      <c r="G12" s="8">
        <v>6</v>
      </c>
      <c r="H12" s="8">
        <v>2</v>
      </c>
      <c r="I12" s="4"/>
      <c r="J12" s="4"/>
      <c r="K12" s="4"/>
      <c r="L12" s="4"/>
      <c r="M12" s="4"/>
      <c r="N12" s="4"/>
      <c r="O12" s="4"/>
      <c r="P12" s="4"/>
      <c r="Q12" s="4"/>
      <c r="R12" s="9">
        <f t="shared" si="0"/>
        <v>14</v>
      </c>
      <c r="S12" s="5"/>
    </row>
    <row r="13" spans="1:19" ht="15.75" customHeight="1">
      <c r="A13" s="7">
        <v>7</v>
      </c>
      <c r="B13" s="26" t="s">
        <v>97</v>
      </c>
      <c r="C13" s="26" t="s">
        <v>54</v>
      </c>
      <c r="D13" s="26" t="s">
        <v>98</v>
      </c>
      <c r="E13" s="50" t="s">
        <v>125</v>
      </c>
      <c r="F13" s="8">
        <v>6</v>
      </c>
      <c r="G13" s="8">
        <v>2</v>
      </c>
      <c r="H13" s="8">
        <v>4</v>
      </c>
      <c r="I13" s="4"/>
      <c r="J13" s="4"/>
      <c r="K13" s="4"/>
      <c r="L13" s="4"/>
      <c r="M13" s="4"/>
      <c r="N13" s="4"/>
      <c r="O13" s="4"/>
      <c r="P13" s="4"/>
      <c r="Q13" s="4"/>
      <c r="R13" s="9">
        <f t="shared" si="0"/>
        <v>12</v>
      </c>
      <c r="S13" s="5"/>
    </row>
    <row r="14" spans="1:19" ht="15.75" customHeight="1">
      <c r="A14" s="7">
        <v>8</v>
      </c>
      <c r="B14" s="26" t="s">
        <v>92</v>
      </c>
      <c r="C14" s="26" t="s">
        <v>93</v>
      </c>
      <c r="D14" s="26" t="s">
        <v>94</v>
      </c>
      <c r="E14" s="50" t="s">
        <v>125</v>
      </c>
      <c r="F14" s="8">
        <v>8</v>
      </c>
      <c r="G14" s="8">
        <v>0</v>
      </c>
      <c r="H14" s="8">
        <v>2</v>
      </c>
      <c r="I14" s="4"/>
      <c r="J14" s="4"/>
      <c r="K14" s="4"/>
      <c r="L14" s="4"/>
      <c r="M14" s="4"/>
      <c r="N14" s="4"/>
      <c r="O14" s="4"/>
      <c r="P14" s="4"/>
      <c r="Q14" s="4"/>
      <c r="R14" s="9">
        <f t="shared" si="0"/>
        <v>10</v>
      </c>
      <c r="S14" s="5"/>
    </row>
    <row r="15" spans="1:19" ht="15.75" customHeight="1">
      <c r="A15" s="7">
        <v>9</v>
      </c>
      <c r="B15" s="26" t="s">
        <v>106</v>
      </c>
      <c r="C15" s="26" t="s">
        <v>107</v>
      </c>
      <c r="D15" s="26" t="s">
        <v>108</v>
      </c>
      <c r="E15" s="50" t="s">
        <v>125</v>
      </c>
      <c r="F15" s="8">
        <v>6</v>
      </c>
      <c r="G15" s="8">
        <v>0</v>
      </c>
      <c r="H15" s="8">
        <v>2</v>
      </c>
      <c r="I15" s="4"/>
      <c r="J15" s="4"/>
      <c r="K15" s="4"/>
      <c r="L15" s="4"/>
      <c r="M15" s="4"/>
      <c r="N15" s="4"/>
      <c r="O15" s="4"/>
      <c r="P15" s="4"/>
      <c r="Q15" s="4"/>
      <c r="R15" s="9">
        <f t="shared" si="0"/>
        <v>8</v>
      </c>
      <c r="S15" s="5"/>
    </row>
    <row r="16" spans="1:19" ht="15.75" customHeight="1">
      <c r="A16" s="7">
        <v>10</v>
      </c>
      <c r="B16" s="26" t="s">
        <v>99</v>
      </c>
      <c r="C16" s="26" t="s">
        <v>54</v>
      </c>
      <c r="D16" s="26" t="s">
        <v>100</v>
      </c>
      <c r="E16" s="50" t="s">
        <v>125</v>
      </c>
      <c r="F16" s="8">
        <v>7</v>
      </c>
      <c r="G16" s="8">
        <v>0</v>
      </c>
      <c r="H16" s="8">
        <v>0</v>
      </c>
      <c r="I16" s="4"/>
      <c r="J16" s="4"/>
      <c r="K16" s="4"/>
      <c r="L16" s="4"/>
      <c r="M16" s="4"/>
      <c r="N16" s="4"/>
      <c r="O16" s="4"/>
      <c r="P16" s="4"/>
      <c r="Q16" s="4"/>
      <c r="R16" s="9">
        <f t="shared" si="0"/>
        <v>7</v>
      </c>
      <c r="S16" s="5"/>
    </row>
    <row r="17" spans="1:19" ht="15.75" customHeight="1">
      <c r="A17" s="7"/>
      <c r="B17" s="3"/>
      <c r="C17" s="3"/>
      <c r="D17" s="3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9">
        <f t="shared" si="0"/>
        <v>0</v>
      </c>
      <c r="S17" s="5"/>
    </row>
    <row r="18" spans="1:19" ht="19.5" customHeight="1">
      <c r="F18" s="46" t="s">
        <v>12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19" ht="15" customHeight="1">
      <c r="E19" s="47" t="s">
        <v>13</v>
      </c>
      <c r="F19" s="47"/>
      <c r="G19" s="47"/>
      <c r="H19" s="47"/>
      <c r="I19" s="45" t="s">
        <v>32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15" customHeight="1">
      <c r="E20" s="47" t="s">
        <v>14</v>
      </c>
      <c r="F20" s="47"/>
      <c r="G20" s="47"/>
      <c r="H20" s="47"/>
      <c r="I20" s="45" t="str">
        <f>протокол!G23</f>
        <v>Васенина С.Ю.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1:19">
      <c r="I21" s="45" t="str">
        <f>протокол!G24</f>
        <v>Кошкина Н.П.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spans="1:19">
      <c r="I22" s="45" t="str">
        <f>протокол!G25</f>
        <v>Пестова С.В.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</row>
  </sheetData>
  <autoFilter ref="A5:S6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25">
    <mergeCell ref="I21:S21"/>
    <mergeCell ref="I22:S22"/>
    <mergeCell ref="F18:S18"/>
    <mergeCell ref="E19:H19"/>
    <mergeCell ref="I19:S19"/>
    <mergeCell ref="E20:H20"/>
    <mergeCell ref="I20:S20"/>
    <mergeCell ref="D5:D6"/>
    <mergeCell ref="E5:E6"/>
    <mergeCell ref="F5:Q5"/>
    <mergeCell ref="A5:A6"/>
    <mergeCell ref="B5:B6"/>
    <mergeCell ref="C5:C6"/>
    <mergeCell ref="C3:D3"/>
    <mergeCell ref="E1:L1"/>
    <mergeCell ref="A3:B3"/>
    <mergeCell ref="A1:D1"/>
    <mergeCell ref="M1:O1"/>
    <mergeCell ref="R5:R6"/>
    <mergeCell ref="S5:S6"/>
    <mergeCell ref="P3:Q3"/>
    <mergeCell ref="R1:S1"/>
    <mergeCell ref="E2:L2"/>
    <mergeCell ref="F3:I3"/>
    <mergeCell ref="M3:O3"/>
  </mergeCells>
  <pageMargins left="0.23622047244094491" right="0.23622047244094491" top="0.74803149606299213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BreakPreview" zoomScale="82" zoomScaleSheetLayoutView="82" workbookViewId="0">
      <selection activeCell="D18" sqref="D18"/>
    </sheetView>
  </sheetViews>
  <sheetFormatPr defaultRowHeight="15"/>
  <cols>
    <col min="1" max="1" width="5.28515625" style="1" customWidth="1"/>
    <col min="2" max="2" width="14.85546875" style="1" customWidth="1"/>
    <col min="3" max="3" width="12.7109375" style="1" customWidth="1"/>
    <col min="4" max="4" width="15.5703125" style="1" customWidth="1"/>
    <col min="5" max="5" width="31.5703125" style="1" customWidth="1"/>
    <col min="6" max="17" width="3.42578125" style="1" customWidth="1"/>
    <col min="18" max="18" width="6.85546875" style="1" customWidth="1"/>
    <col min="19" max="19" width="12.28515625" style="1" customWidth="1"/>
  </cols>
  <sheetData>
    <row r="1" spans="1:19" ht="15.75" customHeight="1">
      <c r="A1" s="36" t="s">
        <v>0</v>
      </c>
      <c r="B1" s="36"/>
      <c r="C1" s="36"/>
      <c r="D1" s="36"/>
      <c r="E1" s="44" t="str">
        <f>протокол!B7</f>
        <v>экологии</v>
      </c>
      <c r="F1" s="44"/>
      <c r="G1" s="44"/>
      <c r="H1" s="44"/>
      <c r="I1" s="44"/>
      <c r="J1" s="44"/>
      <c r="K1" s="44"/>
      <c r="L1" s="44"/>
      <c r="M1" s="37" t="s">
        <v>1</v>
      </c>
      <c r="N1" s="37"/>
      <c r="O1" s="37"/>
      <c r="P1" s="2"/>
      <c r="Q1" s="19">
        <v>11</v>
      </c>
      <c r="R1" s="37" t="s">
        <v>2</v>
      </c>
      <c r="S1" s="37"/>
    </row>
    <row r="2" spans="1:19" ht="10.5" customHeight="1">
      <c r="E2" s="41" t="s">
        <v>3</v>
      </c>
      <c r="F2" s="41"/>
      <c r="G2" s="41"/>
      <c r="H2" s="41"/>
      <c r="I2" s="41"/>
      <c r="J2" s="41"/>
      <c r="K2" s="41"/>
      <c r="L2" s="41"/>
    </row>
    <row r="3" spans="1:19" ht="15" customHeight="1">
      <c r="A3" s="35"/>
      <c r="B3" s="35"/>
      <c r="C3" s="40" t="s">
        <v>15</v>
      </c>
      <c r="D3" s="40"/>
      <c r="E3" s="2"/>
      <c r="F3" s="35" t="s">
        <v>5</v>
      </c>
      <c r="G3" s="35"/>
      <c r="H3" s="35"/>
      <c r="I3" s="35"/>
      <c r="J3" s="21" t="s">
        <v>4</v>
      </c>
      <c r="K3" s="19">
        <f>протокол!D8</f>
        <v>1</v>
      </c>
      <c r="L3" s="1" t="s">
        <v>4</v>
      </c>
      <c r="M3" s="42" t="str">
        <f>протокол!E8</f>
        <v>октября</v>
      </c>
      <c r="N3" s="42"/>
      <c r="O3" s="42"/>
      <c r="P3" s="43" t="s">
        <v>6</v>
      </c>
      <c r="Q3" s="43"/>
    </row>
    <row r="5" spans="1:19">
      <c r="A5" s="34" t="s">
        <v>7</v>
      </c>
      <c r="B5" s="34" t="s">
        <v>16</v>
      </c>
      <c r="C5" s="38" t="s">
        <v>42</v>
      </c>
      <c r="D5" s="38" t="s">
        <v>43</v>
      </c>
      <c r="E5" s="34" t="s">
        <v>8</v>
      </c>
      <c r="F5" s="34" t="s">
        <v>9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 t="s">
        <v>10</v>
      </c>
      <c r="S5" s="34" t="s">
        <v>11</v>
      </c>
    </row>
    <row r="6" spans="1:19" ht="20.25" customHeight="1">
      <c r="A6" s="34"/>
      <c r="B6" s="34"/>
      <c r="C6" s="39"/>
      <c r="D6" s="39"/>
      <c r="E6" s="34"/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0">
        <v>12</v>
      </c>
      <c r="R6" s="34"/>
      <c r="S6" s="34"/>
    </row>
    <row r="7" spans="1:19" s="10" customFormat="1" ht="15.75" customHeight="1">
      <c r="A7" s="7">
        <v>1</v>
      </c>
      <c r="B7" s="26" t="s">
        <v>119</v>
      </c>
      <c r="C7" s="26" t="s">
        <v>120</v>
      </c>
      <c r="D7" s="26" t="s">
        <v>121</v>
      </c>
      <c r="E7" s="50" t="s">
        <v>125</v>
      </c>
      <c r="F7" s="8">
        <v>13</v>
      </c>
      <c r="G7" s="8">
        <v>8</v>
      </c>
      <c r="H7" s="8">
        <v>4</v>
      </c>
      <c r="I7" s="8"/>
      <c r="J7" s="8"/>
      <c r="K7" s="8"/>
      <c r="L7" s="8"/>
      <c r="M7" s="8"/>
      <c r="N7" s="8"/>
      <c r="O7" s="8"/>
      <c r="P7" s="8"/>
      <c r="Q7" s="8"/>
      <c r="R7" s="9">
        <f>SUM(F7:Q7)</f>
        <v>25</v>
      </c>
      <c r="S7" s="6" t="s">
        <v>56</v>
      </c>
    </row>
    <row r="8" spans="1:19" s="10" customFormat="1" ht="15.75" customHeight="1">
      <c r="A8" s="7">
        <v>2</v>
      </c>
      <c r="B8" s="26" t="s">
        <v>111</v>
      </c>
      <c r="C8" s="26" t="s">
        <v>112</v>
      </c>
      <c r="D8" s="26" t="s">
        <v>94</v>
      </c>
      <c r="E8" s="50" t="s">
        <v>125</v>
      </c>
      <c r="F8" s="8">
        <v>13</v>
      </c>
      <c r="G8" s="8">
        <v>4</v>
      </c>
      <c r="H8" s="8">
        <v>4</v>
      </c>
      <c r="I8" s="8"/>
      <c r="J8" s="8"/>
      <c r="K8" s="8"/>
      <c r="L8" s="8"/>
      <c r="M8" s="8"/>
      <c r="N8" s="8"/>
      <c r="O8" s="8"/>
      <c r="P8" s="8"/>
      <c r="Q8" s="8"/>
      <c r="R8" s="9">
        <f>SUM(F8:Q8)</f>
        <v>21</v>
      </c>
      <c r="S8" s="6" t="s">
        <v>110</v>
      </c>
    </row>
    <row r="9" spans="1:19" ht="15.75" customHeight="1">
      <c r="A9" s="7">
        <v>3</v>
      </c>
      <c r="B9" s="26" t="s">
        <v>116</v>
      </c>
      <c r="C9" s="26" t="s">
        <v>74</v>
      </c>
      <c r="D9" s="26" t="s">
        <v>70</v>
      </c>
      <c r="E9" s="50" t="s">
        <v>125</v>
      </c>
      <c r="F9" s="8">
        <v>13</v>
      </c>
      <c r="G9" s="8">
        <v>4</v>
      </c>
      <c r="H9" s="8">
        <v>4</v>
      </c>
      <c r="I9" s="4"/>
      <c r="J9" s="4"/>
      <c r="K9" s="4"/>
      <c r="L9" s="4"/>
      <c r="M9" s="4"/>
      <c r="N9" s="4"/>
      <c r="O9" s="4"/>
      <c r="P9" s="4"/>
      <c r="Q9" s="4"/>
      <c r="R9" s="9">
        <f t="shared" ref="R9:R14" si="0">SUM(F9:Q9)</f>
        <v>21</v>
      </c>
      <c r="S9" s="6" t="s">
        <v>110</v>
      </c>
    </row>
    <row r="10" spans="1:19" ht="15.75" customHeight="1">
      <c r="A10" s="7">
        <v>4</v>
      </c>
      <c r="B10" s="26" t="s">
        <v>115</v>
      </c>
      <c r="C10" s="26" t="s">
        <v>84</v>
      </c>
      <c r="D10" s="26" t="s">
        <v>67</v>
      </c>
      <c r="E10" s="50" t="s">
        <v>125</v>
      </c>
      <c r="F10" s="8">
        <v>12</v>
      </c>
      <c r="G10" s="8">
        <v>6</v>
      </c>
      <c r="H10" s="8">
        <v>2</v>
      </c>
      <c r="I10" s="4"/>
      <c r="J10" s="4"/>
      <c r="K10" s="4"/>
      <c r="L10" s="4"/>
      <c r="M10" s="4"/>
      <c r="N10" s="4"/>
      <c r="O10" s="4"/>
      <c r="P10" s="4"/>
      <c r="Q10" s="4"/>
      <c r="R10" s="9">
        <f t="shared" si="0"/>
        <v>20</v>
      </c>
      <c r="S10" s="5"/>
    </row>
    <row r="11" spans="1:19" ht="15.75" customHeight="1">
      <c r="A11" s="7">
        <v>5</v>
      </c>
      <c r="B11" s="26" t="s">
        <v>117</v>
      </c>
      <c r="C11" s="26" t="s">
        <v>118</v>
      </c>
      <c r="D11" s="26" t="s">
        <v>108</v>
      </c>
      <c r="E11" s="50" t="s">
        <v>125</v>
      </c>
      <c r="F11" s="8">
        <v>12</v>
      </c>
      <c r="G11" s="8">
        <v>2</v>
      </c>
      <c r="H11" s="8">
        <v>4</v>
      </c>
      <c r="I11" s="4"/>
      <c r="J11" s="4"/>
      <c r="K11" s="4"/>
      <c r="L11" s="4"/>
      <c r="M11" s="4"/>
      <c r="N11" s="4"/>
      <c r="O11" s="4"/>
      <c r="P11" s="4"/>
      <c r="Q11" s="4"/>
      <c r="R11" s="9">
        <f t="shared" si="0"/>
        <v>18</v>
      </c>
      <c r="S11" s="5"/>
    </row>
    <row r="12" spans="1:19" ht="15.75" customHeight="1">
      <c r="A12" s="7">
        <v>6</v>
      </c>
      <c r="B12" s="26" t="s">
        <v>53</v>
      </c>
      <c r="C12" s="26" t="s">
        <v>122</v>
      </c>
      <c r="D12" s="26" t="s">
        <v>100</v>
      </c>
      <c r="E12" s="50" t="s">
        <v>125</v>
      </c>
      <c r="F12" s="8">
        <v>9</v>
      </c>
      <c r="G12" s="8">
        <v>8</v>
      </c>
      <c r="H12" s="8">
        <v>0</v>
      </c>
      <c r="I12" s="4"/>
      <c r="J12" s="4"/>
      <c r="K12" s="4"/>
      <c r="L12" s="4"/>
      <c r="M12" s="4"/>
      <c r="N12" s="4"/>
      <c r="O12" s="4"/>
      <c r="P12" s="4"/>
      <c r="Q12" s="4"/>
      <c r="R12" s="9">
        <f t="shared" si="0"/>
        <v>17</v>
      </c>
      <c r="S12" s="5"/>
    </row>
    <row r="13" spans="1:19" ht="15.75" customHeight="1">
      <c r="A13" s="7">
        <v>7</v>
      </c>
      <c r="B13" s="26" t="s">
        <v>113</v>
      </c>
      <c r="C13" s="26" t="s">
        <v>114</v>
      </c>
      <c r="D13" s="26" t="s">
        <v>61</v>
      </c>
      <c r="E13" s="50" t="s">
        <v>125</v>
      </c>
      <c r="F13" s="8">
        <v>10</v>
      </c>
      <c r="G13" s="8">
        <v>4</v>
      </c>
      <c r="H13" s="8">
        <v>2</v>
      </c>
      <c r="I13" s="4"/>
      <c r="J13" s="4"/>
      <c r="K13" s="4"/>
      <c r="L13" s="4"/>
      <c r="M13" s="4"/>
      <c r="N13" s="4"/>
      <c r="O13" s="4"/>
      <c r="P13" s="4"/>
      <c r="Q13" s="4"/>
      <c r="R13" s="9">
        <f t="shared" si="0"/>
        <v>16</v>
      </c>
      <c r="S13" s="5"/>
    </row>
    <row r="14" spans="1:19" ht="15.75" customHeight="1">
      <c r="A14" s="7">
        <v>8</v>
      </c>
      <c r="B14" s="26" t="s">
        <v>123</v>
      </c>
      <c r="C14" s="26" t="s">
        <v>124</v>
      </c>
      <c r="D14" s="26" t="s">
        <v>105</v>
      </c>
      <c r="E14" s="50" t="s">
        <v>125</v>
      </c>
      <c r="F14" s="8">
        <v>8</v>
      </c>
      <c r="G14" s="8">
        <v>4</v>
      </c>
      <c r="H14" s="8">
        <v>4</v>
      </c>
      <c r="I14" s="4"/>
      <c r="J14" s="4"/>
      <c r="K14" s="4"/>
      <c r="L14" s="4"/>
      <c r="M14" s="4"/>
      <c r="N14" s="4"/>
      <c r="O14" s="4"/>
      <c r="P14" s="4"/>
      <c r="Q14" s="4"/>
      <c r="R14" s="9">
        <f t="shared" si="0"/>
        <v>16</v>
      </c>
      <c r="S14" s="5"/>
    </row>
    <row r="15" spans="1:19" ht="15.75" customHeight="1">
      <c r="A15" s="7"/>
      <c r="B15" s="3"/>
      <c r="C15" s="3"/>
      <c r="D15" s="3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9"/>
      <c r="S15" s="5"/>
    </row>
    <row r="16" spans="1:19" ht="15.75" customHeight="1">
      <c r="A16" s="7"/>
      <c r="B16" s="3"/>
      <c r="C16" s="3"/>
      <c r="D16" s="3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9"/>
      <c r="S16" s="5"/>
    </row>
    <row r="17" spans="1:19" ht="15.75" customHeight="1">
      <c r="A17" s="7"/>
      <c r="B17" s="3"/>
      <c r="C17" s="3"/>
      <c r="D17" s="3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9"/>
      <c r="S17" s="5"/>
    </row>
    <row r="18" spans="1:19" ht="19.5" customHeight="1">
      <c r="F18" s="46" t="s">
        <v>12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19" ht="15" customHeight="1">
      <c r="E19" s="47" t="s">
        <v>13</v>
      </c>
      <c r="F19" s="47"/>
      <c r="G19" s="47"/>
      <c r="H19" s="47"/>
      <c r="I19" s="45" t="s">
        <v>32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15" customHeight="1">
      <c r="E20" s="47" t="s">
        <v>14</v>
      </c>
      <c r="F20" s="47"/>
      <c r="G20" s="47"/>
      <c r="H20" s="47"/>
      <c r="I20" s="45" t="str">
        <f>протокол!G23</f>
        <v>Васенина С.Ю.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1:19">
      <c r="I21" s="45" t="str">
        <f>протокол!G24</f>
        <v>Кошкина Н.П.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spans="1:19">
      <c r="I22" s="45" t="str">
        <f>протокол!G25</f>
        <v>Пестова С.В.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</row>
  </sheetData>
  <autoFilter ref="A5:S6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25">
    <mergeCell ref="I21:S21"/>
    <mergeCell ref="I22:S22"/>
    <mergeCell ref="F18:S18"/>
    <mergeCell ref="E19:H19"/>
    <mergeCell ref="I19:S19"/>
    <mergeCell ref="E20:H20"/>
    <mergeCell ref="I20:S20"/>
    <mergeCell ref="D5:D6"/>
    <mergeCell ref="E5:E6"/>
    <mergeCell ref="F5:Q5"/>
    <mergeCell ref="A5:A6"/>
    <mergeCell ref="B5:B6"/>
    <mergeCell ref="C5:C6"/>
    <mergeCell ref="C3:D3"/>
    <mergeCell ref="E1:L1"/>
    <mergeCell ref="A3:B3"/>
    <mergeCell ref="A1:D1"/>
    <mergeCell ref="M1:O1"/>
    <mergeCell ref="R5:R6"/>
    <mergeCell ref="S5:S6"/>
    <mergeCell ref="P3:Q3"/>
    <mergeCell ref="R1:S1"/>
    <mergeCell ref="E2:L2"/>
    <mergeCell ref="F3:I3"/>
    <mergeCell ref="M3:O3"/>
  </mergeCells>
  <pageMargins left="0.23622047244094491" right="0.23622047244094491" top="0.74803149606299213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topLeftCell="A5" workbookViewId="0">
      <selection activeCell="C20" sqref="C20"/>
    </sheetView>
  </sheetViews>
  <sheetFormatPr defaultRowHeight="15"/>
  <cols>
    <col min="4" max="4" width="19.85546875" bestFit="1" customWidth="1"/>
  </cols>
  <sheetData>
    <row r="1" spans="1:9" ht="18.75">
      <c r="A1" s="11" t="s">
        <v>17</v>
      </c>
      <c r="B1" s="12"/>
      <c r="C1" s="12"/>
      <c r="D1" s="12"/>
      <c r="E1" s="12"/>
      <c r="F1" s="12"/>
    </row>
    <row r="2" spans="1:9" ht="15.75">
      <c r="A2" s="13" t="s">
        <v>18</v>
      </c>
      <c r="B2" s="14"/>
      <c r="C2" s="14"/>
      <c r="D2" s="14"/>
      <c r="E2" s="14"/>
      <c r="F2" s="14"/>
      <c r="G2" s="15"/>
      <c r="H2" s="15"/>
      <c r="I2" s="15"/>
    </row>
    <row r="3" spans="1:9" ht="15.75">
      <c r="A3" s="13" t="s">
        <v>19</v>
      </c>
      <c r="B3" s="14"/>
      <c r="C3" s="14"/>
      <c r="D3" s="14"/>
      <c r="E3" s="14"/>
      <c r="F3" s="14"/>
      <c r="G3" s="15"/>
      <c r="H3" s="15"/>
      <c r="I3" s="15"/>
    </row>
    <row r="4" spans="1:9" ht="15.75">
      <c r="A4" s="13" t="s">
        <v>20</v>
      </c>
      <c r="B4" s="14"/>
      <c r="C4" s="14"/>
      <c r="D4" s="14"/>
      <c r="E4" s="14"/>
      <c r="F4" s="14"/>
      <c r="G4" s="15"/>
      <c r="H4" s="15"/>
      <c r="I4" s="15"/>
    </row>
    <row r="5" spans="1:9" ht="15.75">
      <c r="A5" s="13" t="s">
        <v>29</v>
      </c>
      <c r="B5" s="14"/>
      <c r="C5" s="14"/>
      <c r="D5" s="14"/>
      <c r="E5" s="14"/>
      <c r="F5" s="14"/>
      <c r="G5" s="15"/>
      <c r="H5" s="15"/>
      <c r="I5" s="15"/>
    </row>
    <row r="6" spans="1:9" ht="15.75">
      <c r="A6" s="13" t="s">
        <v>30</v>
      </c>
    </row>
    <row r="7" spans="1:9" ht="18.75">
      <c r="A7" s="13" t="s">
        <v>40</v>
      </c>
      <c r="B7" s="49" t="s">
        <v>45</v>
      </c>
      <c r="C7" s="49"/>
      <c r="D7" s="49"/>
      <c r="E7" s="14"/>
      <c r="F7" s="16"/>
      <c r="G7" s="15"/>
      <c r="H7" s="15"/>
      <c r="I7" s="15"/>
    </row>
    <row r="8" spans="1:9" ht="15.75">
      <c r="A8" s="13" t="s">
        <v>41</v>
      </c>
      <c r="B8" s="14"/>
      <c r="C8" s="14"/>
      <c r="D8" s="24">
        <v>1</v>
      </c>
      <c r="E8" s="25" t="s">
        <v>44</v>
      </c>
      <c r="F8" s="25" t="s">
        <v>49</v>
      </c>
      <c r="G8" s="15"/>
      <c r="H8" s="15"/>
      <c r="I8" s="15"/>
    </row>
    <row r="9" spans="1:9" ht="15.75">
      <c r="A9" s="13" t="s">
        <v>34</v>
      </c>
      <c r="B9" s="14"/>
      <c r="C9" s="14"/>
      <c r="D9" s="14"/>
      <c r="E9" s="14"/>
      <c r="F9" s="14"/>
      <c r="G9" s="15"/>
      <c r="H9" s="15"/>
      <c r="I9" s="15"/>
    </row>
    <row r="10" spans="1:9" ht="15.75">
      <c r="A10" s="13" t="s">
        <v>36</v>
      </c>
      <c r="B10" s="14"/>
      <c r="C10" s="14"/>
      <c r="D10" s="14"/>
      <c r="E10" s="17">
        <f>B12+B13+B14+B15+B16+B17+B18</f>
        <v>31</v>
      </c>
      <c r="F10" s="13" t="s">
        <v>37</v>
      </c>
      <c r="G10" s="15"/>
      <c r="H10" s="15"/>
      <c r="I10" s="15"/>
    </row>
    <row r="11" spans="1:9" ht="15.75">
      <c r="A11" s="13" t="s">
        <v>35</v>
      </c>
      <c r="B11" s="14"/>
      <c r="C11" s="14"/>
      <c r="D11" s="14"/>
      <c r="E11" s="14"/>
      <c r="F11" s="14"/>
      <c r="G11" s="15"/>
      <c r="H11" s="15"/>
      <c r="I11" s="15"/>
    </row>
    <row r="12" spans="1:9" ht="15.75">
      <c r="A12" s="13" t="s">
        <v>21</v>
      </c>
      <c r="B12" s="18"/>
      <c r="C12" s="14"/>
      <c r="D12" s="14"/>
      <c r="E12" s="14"/>
      <c r="F12" s="14"/>
      <c r="G12" s="15"/>
      <c r="H12" s="15"/>
      <c r="I12" s="15"/>
    </row>
    <row r="13" spans="1:9" ht="15.75">
      <c r="A13" s="13" t="s">
        <v>22</v>
      </c>
      <c r="B13" s="18"/>
      <c r="C13" s="14"/>
      <c r="D13" s="14"/>
      <c r="E13" s="14"/>
      <c r="F13" s="14"/>
      <c r="G13" s="15"/>
      <c r="H13" s="15"/>
      <c r="I13" s="15"/>
    </row>
    <row r="14" spans="1:9" ht="15.75">
      <c r="A14" s="13" t="s">
        <v>23</v>
      </c>
      <c r="B14" s="18"/>
      <c r="C14" s="14"/>
      <c r="D14" s="14"/>
      <c r="E14" s="14"/>
      <c r="F14" s="14"/>
      <c r="G14" s="15"/>
      <c r="H14" s="15"/>
      <c r="I14" s="15"/>
    </row>
    <row r="15" spans="1:9" ht="15.75">
      <c r="A15" s="13" t="s">
        <v>24</v>
      </c>
      <c r="B15" s="18">
        <v>2</v>
      </c>
      <c r="C15" s="14"/>
      <c r="D15" s="14"/>
      <c r="E15" s="14"/>
      <c r="F15" s="14"/>
      <c r="G15" s="15"/>
      <c r="H15" s="15"/>
      <c r="I15" s="15"/>
    </row>
    <row r="16" spans="1:9" ht="15.75">
      <c r="A16" s="13" t="s">
        <v>25</v>
      </c>
      <c r="B16" s="18">
        <v>11</v>
      </c>
      <c r="C16" s="14"/>
      <c r="D16" s="14"/>
      <c r="E16" s="14"/>
      <c r="F16" s="14"/>
      <c r="G16" s="15"/>
      <c r="H16" s="15"/>
      <c r="I16" s="15"/>
    </row>
    <row r="17" spans="1:9" ht="15.75">
      <c r="A17" s="13" t="s">
        <v>26</v>
      </c>
      <c r="B17" s="18">
        <v>10</v>
      </c>
      <c r="C17" s="14"/>
      <c r="D17" s="14"/>
      <c r="E17" s="14"/>
      <c r="F17" s="14"/>
      <c r="G17" s="15"/>
      <c r="H17" s="15"/>
      <c r="I17" s="15"/>
    </row>
    <row r="18" spans="1:9" ht="15.75">
      <c r="A18" s="13" t="s">
        <v>27</v>
      </c>
      <c r="B18" s="18">
        <v>8</v>
      </c>
      <c r="C18" s="14"/>
      <c r="D18" s="14"/>
      <c r="E18" s="14"/>
      <c r="F18" s="14"/>
      <c r="G18" s="15"/>
      <c r="H18" s="15"/>
      <c r="I18" s="15"/>
    </row>
    <row r="19" spans="1:9" ht="15.75">
      <c r="A19" s="13"/>
      <c r="B19" s="14"/>
      <c r="C19" s="14"/>
      <c r="D19" s="14"/>
      <c r="E19" s="14"/>
      <c r="F19" s="14"/>
      <c r="G19" s="15"/>
      <c r="H19" s="15"/>
      <c r="I19" s="15"/>
    </row>
    <row r="20" spans="1:9" ht="15.75">
      <c r="A20" s="13" t="s">
        <v>28</v>
      </c>
      <c r="B20" s="14"/>
      <c r="C20" s="14"/>
      <c r="D20" s="14"/>
      <c r="E20" s="14"/>
      <c r="F20" s="14"/>
      <c r="G20" s="15"/>
      <c r="H20" s="15"/>
      <c r="I20" s="15"/>
    </row>
    <row r="21" spans="1:9" ht="15.75">
      <c r="A21" s="13"/>
      <c r="B21" s="13"/>
      <c r="C21" s="14"/>
      <c r="D21" s="14"/>
      <c r="E21" s="14"/>
      <c r="F21" s="14"/>
      <c r="G21" s="15"/>
      <c r="H21" s="15"/>
      <c r="I21" s="15"/>
    </row>
    <row r="22" spans="1:9" ht="16.5" customHeight="1">
      <c r="A22" s="13" t="s">
        <v>31</v>
      </c>
      <c r="B22" s="14"/>
      <c r="C22" s="13"/>
      <c r="D22" s="14"/>
      <c r="E22" s="14"/>
      <c r="F22" s="14"/>
      <c r="G22" s="15" t="s">
        <v>32</v>
      </c>
      <c r="H22" s="15"/>
      <c r="I22" s="15"/>
    </row>
    <row r="23" spans="1:9" ht="16.5" customHeight="1">
      <c r="A23" s="13" t="s">
        <v>33</v>
      </c>
      <c r="B23" s="14"/>
      <c r="C23" s="14"/>
      <c r="D23" s="14"/>
      <c r="E23" s="13"/>
      <c r="F23" s="14"/>
      <c r="G23" s="15" t="s">
        <v>46</v>
      </c>
      <c r="H23" s="15"/>
      <c r="I23" s="15"/>
    </row>
    <row r="24" spans="1:9" ht="16.5" customHeight="1">
      <c r="A24" s="13"/>
      <c r="B24" s="14"/>
      <c r="C24" s="14"/>
      <c r="D24" s="14"/>
      <c r="E24" s="14"/>
      <c r="F24" s="14"/>
      <c r="G24" s="15" t="s">
        <v>47</v>
      </c>
      <c r="H24" s="15"/>
      <c r="I24" s="15"/>
    </row>
    <row r="25" spans="1:9" ht="16.5" customHeight="1">
      <c r="A25" s="13"/>
      <c r="B25" s="14"/>
      <c r="C25" s="14"/>
      <c r="D25" s="14"/>
      <c r="E25" s="14"/>
      <c r="F25" s="14"/>
      <c r="G25" s="15" t="s">
        <v>48</v>
      </c>
      <c r="H25" s="15"/>
      <c r="I25" s="15"/>
    </row>
    <row r="27" spans="1:9" ht="15.75">
      <c r="A27" s="13" t="s">
        <v>38</v>
      </c>
      <c r="B27" s="14"/>
      <c r="C27" s="14"/>
      <c r="D27" s="14"/>
      <c r="E27" s="23">
        <v>1</v>
      </c>
      <c r="F27" s="22" t="s">
        <v>44</v>
      </c>
      <c r="G27" s="13" t="s">
        <v>39</v>
      </c>
      <c r="H27" s="15"/>
      <c r="I27" s="15"/>
    </row>
  </sheetData>
  <mergeCells count="1">
    <mergeCell ref="B7:D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8 класс</vt:lpstr>
      <vt:lpstr>9 класс</vt:lpstr>
      <vt:lpstr>10 класс</vt:lpstr>
      <vt:lpstr>11 класс</vt:lpstr>
      <vt:lpstr>протокол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 ДОУ</dc:creator>
  <cp:lastModifiedBy>Татьяна Николаевна</cp:lastModifiedBy>
  <cp:lastPrinted>2014-10-01T09:28:09Z</cp:lastPrinted>
  <dcterms:created xsi:type="dcterms:W3CDTF">2014-09-29T05:55:15Z</dcterms:created>
  <dcterms:modified xsi:type="dcterms:W3CDTF">2014-10-01T09:56:05Z</dcterms:modified>
</cp:coreProperties>
</file>